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4735" windowHeight="12210"/>
  </bookViews>
  <sheets>
    <sheet name="Foaie1" sheetId="1" r:id="rId1"/>
    <sheet name="Foaie2" sheetId="2" r:id="rId2"/>
    <sheet name="Foaie3" sheetId="3" r:id="rId3"/>
  </sheets>
  <definedNames>
    <definedName name="_xlnm._FilterDatabase" localSheetId="0" hidden="1">Foaie1!$B$5:$G$41</definedName>
    <definedName name="_xlnm.Criteria" localSheetId="0">Foaie1!$B$2:$G$3</definedName>
  </definedNames>
  <calcPr calcId="124519"/>
</workbook>
</file>

<file path=xl/calcChain.xml><?xml version="1.0" encoding="utf-8"?>
<calcChain xmlns="http://schemas.openxmlformats.org/spreadsheetml/2006/main">
  <c r="I12" i="1"/>
  <c r="M8"/>
  <c r="K8"/>
  <c r="I7"/>
</calcChain>
</file>

<file path=xl/sharedStrings.xml><?xml version="1.0" encoding="utf-8"?>
<sst xmlns="http://schemas.openxmlformats.org/spreadsheetml/2006/main" count="160" uniqueCount="89">
  <si>
    <t>Nume</t>
  </si>
  <si>
    <t>Prenume</t>
  </si>
  <si>
    <t>Salariul</t>
  </si>
  <si>
    <t>Sandu</t>
  </si>
  <si>
    <t>Catalin</t>
  </si>
  <si>
    <t>Popescu</t>
  </si>
  <si>
    <t>Marian</t>
  </si>
  <si>
    <t>Petre</t>
  </si>
  <si>
    <t>Florentin</t>
  </si>
  <si>
    <t>Popa</t>
  </si>
  <si>
    <t>Armeanu</t>
  </si>
  <si>
    <t>Tudor</t>
  </si>
  <si>
    <t>Gheorghe</t>
  </si>
  <si>
    <t>Simion</t>
  </si>
  <si>
    <t>Iustinian</t>
  </si>
  <si>
    <t>Geanina</t>
  </si>
  <si>
    <t>Marilena</t>
  </si>
  <si>
    <t>Lidia</t>
  </si>
  <si>
    <t>Stan</t>
  </si>
  <si>
    <t>Bucur</t>
  </si>
  <si>
    <t>Ioana</t>
  </si>
  <si>
    <t>Alexandru</t>
  </si>
  <si>
    <t>Stefanescu</t>
  </si>
  <si>
    <t>Ruxandra</t>
  </si>
  <si>
    <t>Ionescu</t>
  </si>
  <si>
    <t>Ana-Maria</t>
  </si>
  <si>
    <t>Dorobantu</t>
  </si>
  <si>
    <t>Irina</t>
  </si>
  <si>
    <t>Banica</t>
  </si>
  <si>
    <t>Dragulea</t>
  </si>
  <si>
    <t>Ursulescu</t>
  </si>
  <si>
    <t>Catalina</t>
  </si>
  <si>
    <t>Badea</t>
  </si>
  <si>
    <t>Bobe</t>
  </si>
  <si>
    <t>Marian Florin</t>
  </si>
  <si>
    <t>Carstocea</t>
  </si>
  <si>
    <t>Madalina</t>
  </si>
  <si>
    <t>Andreea</t>
  </si>
  <si>
    <t>Cornelia</t>
  </si>
  <si>
    <t>Iancu</t>
  </si>
  <si>
    <t>Valeriu</t>
  </si>
  <si>
    <t>Musat</t>
  </si>
  <si>
    <t>Nicolae</t>
  </si>
  <si>
    <t>Dumitrescu</t>
  </si>
  <si>
    <t>Raluca</t>
  </si>
  <si>
    <t>Dumitriu</t>
  </si>
  <si>
    <t>Steluta Camelia</t>
  </si>
  <si>
    <t>Cazan</t>
  </si>
  <si>
    <t>Liviu Cristian</t>
  </si>
  <si>
    <t>Coman</t>
  </si>
  <si>
    <t>Cristiana Luciana</t>
  </si>
  <si>
    <t>Cuzea</t>
  </si>
  <si>
    <t>Nicoleta</t>
  </si>
  <si>
    <t>Enache</t>
  </si>
  <si>
    <t>Florentina</t>
  </si>
  <si>
    <t>Ionita</t>
  </si>
  <si>
    <t>Raluca Aurelia</t>
  </si>
  <si>
    <t>Departament</t>
  </si>
  <si>
    <t>Functie</t>
  </si>
  <si>
    <t>Conducere</t>
  </si>
  <si>
    <t>Director general</t>
  </si>
  <si>
    <t>Director comercial</t>
  </si>
  <si>
    <t xml:space="preserve">Director </t>
  </si>
  <si>
    <t>Contabilitate</t>
  </si>
  <si>
    <t>Atelier intretinere utilaje</t>
  </si>
  <si>
    <t>Cristina</t>
  </si>
  <si>
    <t>Constanta</t>
  </si>
  <si>
    <t>Georgeta</t>
  </si>
  <si>
    <t>Atelier confectii 1</t>
  </si>
  <si>
    <t>Atelier confectii 2</t>
  </si>
  <si>
    <t>Atelier calitate</t>
  </si>
  <si>
    <t>Croitor</t>
  </si>
  <si>
    <t>Ajutor maistru croitor</t>
  </si>
  <si>
    <t>Pregatitor si confectioner cataloage mostre</t>
  </si>
  <si>
    <t>Cod conform clasificarii COR</t>
  </si>
  <si>
    <t>Mesteri, croitori in textile si piele</t>
  </si>
  <si>
    <t>Retusier confectii</t>
  </si>
  <si>
    <t>Multiplicator sabloane croitorie</t>
  </si>
  <si>
    <t>Aburitor textile</t>
  </si>
  <si>
    <t>Broder manual-mecanic</t>
  </si>
  <si>
    <t>Plior confectii</t>
  </si>
  <si>
    <t>Broder manual</t>
  </si>
  <si>
    <t>Inginer mecanic utilaj tehnologic textil</t>
  </si>
  <si>
    <t>Muncitori constructori neclasificati in grupele de baza anterioare</t>
  </si>
  <si>
    <t>Contabil sef</t>
  </si>
  <si>
    <t>Contabil</t>
  </si>
  <si>
    <t>Salariul maxim</t>
  </si>
  <si>
    <t>&gt;400</t>
  </si>
  <si>
    <t>&gt;800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</si>
</sst>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/>
    <xf numFmtId="0" fontId="1" fillId="0" borderId="0" xfId="1"/>
    <xf numFmtId="1" fontId="1" fillId="0" borderId="0" xfId="1" applyNumberFormat="1"/>
    <xf numFmtId="1" fontId="1" fillId="0" borderId="0" xfId="1" applyNumberFormat="1" applyAlignment="1">
      <alignment wrapText="1"/>
    </xf>
    <xf numFmtId="0" fontId="3" fillId="0" borderId="0" xfId="1" applyFont="1"/>
    <xf numFmtId="1" fontId="3" fillId="0" borderId="0" xfId="1" applyNumberFormat="1" applyFont="1"/>
  </cellXfs>
  <cellStyles count="2">
    <cellStyle name="Normal" xfId="0" builtinId="0"/>
    <cellStyle name="Normal_Foaie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41"/>
  <sheetViews>
    <sheetView tabSelected="1" topLeftCell="A5" workbookViewId="0">
      <selection activeCell="O22" sqref="O22"/>
    </sheetView>
  </sheetViews>
  <sheetFormatPr defaultColWidth="9.140625" defaultRowHeight="15"/>
  <cols>
    <col min="2" max="2" width="10.42578125" bestFit="1" customWidth="1"/>
    <col min="3" max="3" width="15.42578125" bestFit="1" customWidth="1"/>
    <col min="4" max="4" width="20.7109375" bestFit="1" customWidth="1"/>
    <col min="5" max="5" width="55.140625" bestFit="1" customWidth="1"/>
    <col min="6" max="6" width="15.28515625" bestFit="1" customWidth="1"/>
    <col min="7" max="7" width="8.42578125" bestFit="1" customWidth="1"/>
    <col min="8" max="8" width="6.7109375"/>
    <col min="9" max="9" width="14.140625" hidden="1" customWidth="1"/>
    <col min="10" max="10" width="0" hidden="1" customWidth="1"/>
    <col min="11" max="11" width="7.5703125" hidden="1" customWidth="1"/>
    <col min="12" max="13" width="0" hidden="1" customWidth="1"/>
  </cols>
  <sheetData>
    <row r="2" spans="2:13" ht="26.25">
      <c r="B2" s="1" t="s">
        <v>0</v>
      </c>
      <c r="C2" s="2" t="s">
        <v>1</v>
      </c>
      <c r="D2" s="2" t="s">
        <v>57</v>
      </c>
      <c r="E2" s="2" t="s">
        <v>58</v>
      </c>
      <c r="F2" s="1" t="s">
        <v>74</v>
      </c>
      <c r="G2" s="2" t="s">
        <v>2</v>
      </c>
    </row>
    <row r="3" spans="2:13">
      <c r="D3" s="3"/>
    </row>
    <row r="4" spans="2:13">
      <c r="G4" t="s">
        <v>88</v>
      </c>
    </row>
    <row r="5" spans="2:13" ht="30" customHeight="1">
      <c r="B5" s="1" t="s">
        <v>0</v>
      </c>
      <c r="C5" s="2" t="s">
        <v>1</v>
      </c>
      <c r="D5" s="2" t="s">
        <v>57</v>
      </c>
      <c r="E5" s="2" t="s">
        <v>58</v>
      </c>
      <c r="F5" s="1" t="s">
        <v>74</v>
      </c>
      <c r="G5" s="2" t="s">
        <v>2</v>
      </c>
      <c r="K5" t="s">
        <v>2</v>
      </c>
    </row>
    <row r="6" spans="2:13">
      <c r="B6" s="3" t="s">
        <v>47</v>
      </c>
      <c r="C6" s="3" t="s">
        <v>48</v>
      </c>
      <c r="D6" s="3" t="s">
        <v>70</v>
      </c>
      <c r="E6" s="3" t="s">
        <v>72</v>
      </c>
      <c r="F6" s="3">
        <v>743304</v>
      </c>
      <c r="G6">
        <v>600</v>
      </c>
      <c r="I6" t="s">
        <v>86</v>
      </c>
      <c r="K6" t="s">
        <v>87</v>
      </c>
    </row>
    <row r="7" spans="2:13">
      <c r="B7" s="3" t="s">
        <v>43</v>
      </c>
      <c r="C7" s="3" t="s">
        <v>44</v>
      </c>
      <c r="D7" s="3" t="s">
        <v>70</v>
      </c>
      <c r="E7" s="3" t="s">
        <v>72</v>
      </c>
      <c r="F7" s="3">
        <v>743304</v>
      </c>
      <c r="G7">
        <v>600</v>
      </c>
      <c r="I7">
        <f>DMAX(B5:G41,G5,G6:G41)</f>
        <v>2000</v>
      </c>
    </row>
    <row r="8" spans="2:13">
      <c r="B8" s="3" t="s">
        <v>45</v>
      </c>
      <c r="C8" s="3" t="s">
        <v>46</v>
      </c>
      <c r="D8" s="3" t="s">
        <v>70</v>
      </c>
      <c r="E8" s="3" t="s">
        <v>72</v>
      </c>
      <c r="F8" s="3">
        <v>743304</v>
      </c>
      <c r="G8">
        <v>600</v>
      </c>
      <c r="K8">
        <f>DCOUNT(B5:G41,G5,K5:K6)</f>
        <v>36</v>
      </c>
      <c r="M8">
        <f>COUNTIF(G6:G41,"&gt;400")</f>
        <v>36</v>
      </c>
    </row>
    <row r="9" spans="2:13">
      <c r="B9" s="3" t="s">
        <v>10</v>
      </c>
      <c r="C9" s="3" t="s">
        <v>20</v>
      </c>
      <c r="D9" s="3" t="s">
        <v>68</v>
      </c>
      <c r="E9" s="4" t="s">
        <v>76</v>
      </c>
      <c r="F9" s="3">
        <v>743309</v>
      </c>
      <c r="G9">
        <v>600</v>
      </c>
    </row>
    <row r="10" spans="2:13">
      <c r="B10" s="3" t="s">
        <v>5</v>
      </c>
      <c r="C10" s="3" t="s">
        <v>31</v>
      </c>
      <c r="D10" s="3" t="s">
        <v>68</v>
      </c>
      <c r="E10" s="4" t="s">
        <v>77</v>
      </c>
      <c r="F10" s="3">
        <v>743502</v>
      </c>
      <c r="G10">
        <v>600</v>
      </c>
    </row>
    <row r="11" spans="2:13">
      <c r="B11" s="3" t="s">
        <v>11</v>
      </c>
      <c r="C11" s="3" t="s">
        <v>67</v>
      </c>
      <c r="D11" s="3" t="s">
        <v>68</v>
      </c>
      <c r="E11" s="4" t="s">
        <v>76</v>
      </c>
      <c r="F11" s="3">
        <v>743309</v>
      </c>
      <c r="G11">
        <v>600</v>
      </c>
    </row>
    <row r="12" spans="2:13">
      <c r="B12" s="3" t="s">
        <v>19</v>
      </c>
      <c r="C12" s="3" t="s">
        <v>20</v>
      </c>
      <c r="D12" s="3" t="s">
        <v>69</v>
      </c>
      <c r="E12" s="4" t="s">
        <v>77</v>
      </c>
      <c r="F12" s="3">
        <v>743502</v>
      </c>
      <c r="G12">
        <v>600</v>
      </c>
      <c r="I12" t="e">
        <f>LOOKUP(420,G6:G41,B6:B41)</f>
        <v>#N/A</v>
      </c>
    </row>
    <row r="13" spans="2:13">
      <c r="B13" s="3" t="s">
        <v>26</v>
      </c>
      <c r="C13" s="3" t="s">
        <v>27</v>
      </c>
      <c r="D13" s="3" t="s">
        <v>69</v>
      </c>
      <c r="E13" s="4" t="s">
        <v>76</v>
      </c>
      <c r="F13" s="3">
        <v>743309</v>
      </c>
      <c r="G13">
        <v>600</v>
      </c>
    </row>
    <row r="14" spans="2:13">
      <c r="B14" s="3" t="s">
        <v>24</v>
      </c>
      <c r="C14" s="3" t="s">
        <v>25</v>
      </c>
      <c r="D14" s="3" t="s">
        <v>69</v>
      </c>
      <c r="E14" s="4" t="s">
        <v>76</v>
      </c>
      <c r="F14" s="3">
        <v>743309</v>
      </c>
      <c r="G14">
        <v>600</v>
      </c>
    </row>
    <row r="15" spans="2:13">
      <c r="B15" s="3" t="s">
        <v>22</v>
      </c>
      <c r="C15" s="3" t="s">
        <v>23</v>
      </c>
      <c r="D15" s="3" t="s">
        <v>69</v>
      </c>
      <c r="E15" s="5" t="s">
        <v>73</v>
      </c>
      <c r="F15" s="5">
        <v>743208</v>
      </c>
      <c r="G15">
        <v>600</v>
      </c>
    </row>
    <row r="16" spans="2:13">
      <c r="B16" s="3" t="s">
        <v>7</v>
      </c>
      <c r="C16" s="3" t="s">
        <v>8</v>
      </c>
      <c r="D16" s="3" t="s">
        <v>64</v>
      </c>
      <c r="E16" s="4" t="s">
        <v>83</v>
      </c>
      <c r="F16" s="3">
        <v>7129</v>
      </c>
      <c r="G16">
        <v>600</v>
      </c>
    </row>
    <row r="17" spans="2:7">
      <c r="B17" s="3" t="s">
        <v>51</v>
      </c>
      <c r="C17" s="3" t="s">
        <v>52</v>
      </c>
      <c r="D17" s="3" t="s">
        <v>68</v>
      </c>
      <c r="E17" s="4" t="s">
        <v>80</v>
      </c>
      <c r="F17" s="3">
        <v>743305</v>
      </c>
      <c r="G17">
        <v>645</v>
      </c>
    </row>
    <row r="18" spans="2:7">
      <c r="B18" s="3" t="s">
        <v>53</v>
      </c>
      <c r="C18" s="3" t="s">
        <v>54</v>
      </c>
      <c r="D18" s="3" t="s">
        <v>68</v>
      </c>
      <c r="E18" s="4" t="s">
        <v>80</v>
      </c>
      <c r="F18" s="3">
        <v>743305</v>
      </c>
      <c r="G18">
        <v>645</v>
      </c>
    </row>
    <row r="19" spans="2:7">
      <c r="B19" s="3" t="s">
        <v>49</v>
      </c>
      <c r="C19" s="3" t="s">
        <v>50</v>
      </c>
      <c r="D19" s="3" t="s">
        <v>70</v>
      </c>
      <c r="E19" s="4" t="s">
        <v>81</v>
      </c>
      <c r="F19" s="3">
        <v>743601</v>
      </c>
      <c r="G19">
        <v>850</v>
      </c>
    </row>
    <row r="20" spans="2:7">
      <c r="B20" s="3" t="s">
        <v>37</v>
      </c>
      <c r="C20" s="3" t="s">
        <v>38</v>
      </c>
      <c r="D20" s="3" t="s">
        <v>69</v>
      </c>
      <c r="E20" s="3" t="s">
        <v>71</v>
      </c>
      <c r="F20" s="3">
        <v>743301</v>
      </c>
      <c r="G20">
        <v>850</v>
      </c>
    </row>
    <row r="21" spans="2:7">
      <c r="B21" s="3" t="s">
        <v>28</v>
      </c>
      <c r="C21" s="3" t="s">
        <v>7</v>
      </c>
      <c r="D21" s="3" t="s">
        <v>69</v>
      </c>
      <c r="E21" s="3" t="s">
        <v>71</v>
      </c>
      <c r="F21" s="3">
        <v>743301</v>
      </c>
      <c r="G21">
        <v>850</v>
      </c>
    </row>
    <row r="22" spans="2:7">
      <c r="B22" s="3" t="s">
        <v>33</v>
      </c>
      <c r="C22" s="3" t="s">
        <v>34</v>
      </c>
      <c r="D22" s="3" t="s">
        <v>69</v>
      </c>
      <c r="E22" s="3" t="s">
        <v>71</v>
      </c>
      <c r="F22" s="3">
        <v>743301</v>
      </c>
      <c r="G22">
        <v>850</v>
      </c>
    </row>
    <row r="23" spans="2:7">
      <c r="B23" s="3" t="s">
        <v>35</v>
      </c>
      <c r="C23" s="3" t="s">
        <v>36</v>
      </c>
      <c r="D23" s="3" t="s">
        <v>69</v>
      </c>
      <c r="E23" s="3" t="s">
        <v>71</v>
      </c>
      <c r="F23" s="3">
        <v>743301</v>
      </c>
      <c r="G23">
        <v>850</v>
      </c>
    </row>
    <row r="24" spans="2:7">
      <c r="B24" s="3" t="s">
        <v>29</v>
      </c>
      <c r="C24" s="3" t="s">
        <v>25</v>
      </c>
      <c r="D24" s="3" t="s">
        <v>69</v>
      </c>
      <c r="E24" s="3" t="s">
        <v>71</v>
      </c>
      <c r="F24" s="3">
        <v>743301</v>
      </c>
      <c r="G24">
        <v>850</v>
      </c>
    </row>
    <row r="25" spans="2:7">
      <c r="B25" s="3" t="s">
        <v>39</v>
      </c>
      <c r="C25" s="3" t="s">
        <v>40</v>
      </c>
      <c r="D25" s="3" t="s">
        <v>69</v>
      </c>
      <c r="E25" s="3" t="s">
        <v>71</v>
      </c>
      <c r="F25" s="3">
        <v>743301</v>
      </c>
      <c r="G25">
        <v>850</v>
      </c>
    </row>
    <row r="26" spans="2:7">
      <c r="B26" s="3" t="s">
        <v>41</v>
      </c>
      <c r="C26" s="3" t="s">
        <v>20</v>
      </c>
      <c r="D26" s="3" t="s">
        <v>69</v>
      </c>
      <c r="E26" s="3" t="s">
        <v>71</v>
      </c>
      <c r="F26" s="3">
        <v>743301</v>
      </c>
      <c r="G26">
        <v>850</v>
      </c>
    </row>
    <row r="27" spans="2:7">
      <c r="B27" s="3" t="s">
        <v>42</v>
      </c>
      <c r="C27" s="3" t="s">
        <v>25</v>
      </c>
      <c r="D27" s="3" t="s">
        <v>69</v>
      </c>
      <c r="E27" s="3" t="s">
        <v>71</v>
      </c>
      <c r="F27" s="3">
        <v>743301</v>
      </c>
      <c r="G27">
        <v>850</v>
      </c>
    </row>
    <row r="28" spans="2:7">
      <c r="B28" s="3" t="s">
        <v>42</v>
      </c>
      <c r="C28" s="6" t="s">
        <v>67</v>
      </c>
      <c r="D28" s="3" t="s">
        <v>69</v>
      </c>
      <c r="E28" s="6" t="s">
        <v>71</v>
      </c>
      <c r="F28" s="3">
        <v>743301</v>
      </c>
      <c r="G28">
        <v>850</v>
      </c>
    </row>
    <row r="29" spans="2:7">
      <c r="B29" s="3" t="s">
        <v>7</v>
      </c>
      <c r="C29" s="3" t="s">
        <v>21</v>
      </c>
      <c r="D29" s="3" t="s">
        <v>69</v>
      </c>
      <c r="E29" s="3" t="s">
        <v>71</v>
      </c>
      <c r="F29" s="3">
        <v>743301</v>
      </c>
      <c r="G29">
        <v>850</v>
      </c>
    </row>
    <row r="30" spans="2:7">
      <c r="B30" s="3" t="s">
        <v>30</v>
      </c>
      <c r="C30" s="3" t="s">
        <v>31</v>
      </c>
      <c r="D30" s="3" t="s">
        <v>69</v>
      </c>
      <c r="E30" s="3" t="s">
        <v>71</v>
      </c>
      <c r="F30" s="3">
        <v>743301</v>
      </c>
      <c r="G30">
        <v>850</v>
      </c>
    </row>
    <row r="31" spans="2:7">
      <c r="B31" s="3" t="s">
        <v>55</v>
      </c>
      <c r="C31" s="3" t="s">
        <v>56</v>
      </c>
      <c r="D31" s="3" t="s">
        <v>68</v>
      </c>
      <c r="E31" s="4" t="s">
        <v>78</v>
      </c>
      <c r="F31" s="3">
        <v>743212</v>
      </c>
      <c r="G31">
        <v>900</v>
      </c>
    </row>
    <row r="32" spans="2:7">
      <c r="B32" s="3" t="s">
        <v>3</v>
      </c>
      <c r="C32" s="3" t="s">
        <v>4</v>
      </c>
      <c r="D32" s="3" t="s">
        <v>63</v>
      </c>
      <c r="E32" s="7" t="s">
        <v>85</v>
      </c>
      <c r="F32" s="3">
        <v>3433</v>
      </c>
      <c r="G32">
        <v>900</v>
      </c>
    </row>
    <row r="33" spans="2:7">
      <c r="B33" s="3" t="s">
        <v>9</v>
      </c>
      <c r="C33" s="3" t="s">
        <v>37</v>
      </c>
      <c r="D33" s="3" t="s">
        <v>68</v>
      </c>
      <c r="E33" s="4" t="s">
        <v>75</v>
      </c>
      <c r="F33" s="3">
        <v>7435</v>
      </c>
      <c r="G33">
        <v>1000</v>
      </c>
    </row>
    <row r="34" spans="2:7">
      <c r="B34" s="3" t="s">
        <v>9</v>
      </c>
      <c r="C34" s="3" t="s">
        <v>66</v>
      </c>
      <c r="D34" s="3" t="s">
        <v>68</v>
      </c>
      <c r="E34" s="4" t="s">
        <v>79</v>
      </c>
      <c r="F34" s="3">
        <v>743604</v>
      </c>
      <c r="G34">
        <v>1000</v>
      </c>
    </row>
    <row r="35" spans="2:7">
      <c r="B35" s="3" t="s">
        <v>32</v>
      </c>
      <c r="C35" s="3" t="s">
        <v>65</v>
      </c>
      <c r="D35" s="3" t="s">
        <v>69</v>
      </c>
      <c r="E35" s="4" t="s">
        <v>79</v>
      </c>
      <c r="F35" s="3">
        <v>743604</v>
      </c>
      <c r="G35">
        <v>1000</v>
      </c>
    </row>
    <row r="36" spans="2:7">
      <c r="B36" s="3" t="s">
        <v>9</v>
      </c>
      <c r="C36" s="3" t="s">
        <v>65</v>
      </c>
      <c r="D36" s="3" t="s">
        <v>69</v>
      </c>
      <c r="E36" s="4" t="s">
        <v>75</v>
      </c>
      <c r="F36" s="3">
        <v>7435</v>
      </c>
      <c r="G36">
        <v>1000</v>
      </c>
    </row>
    <row r="37" spans="2:7">
      <c r="B37" s="3" t="s">
        <v>5</v>
      </c>
      <c r="C37" s="3" t="s">
        <v>6</v>
      </c>
      <c r="D37" s="3" t="s">
        <v>64</v>
      </c>
      <c r="E37" s="4" t="s">
        <v>82</v>
      </c>
      <c r="F37" s="3">
        <v>214516</v>
      </c>
      <c r="G37">
        <v>1200</v>
      </c>
    </row>
    <row r="38" spans="2:7">
      <c r="B38" s="3" t="s">
        <v>9</v>
      </c>
      <c r="C38" s="3" t="s">
        <v>15</v>
      </c>
      <c r="D38" s="3" t="s">
        <v>59</v>
      </c>
      <c r="E38" s="4" t="s">
        <v>84</v>
      </c>
      <c r="F38" s="3">
        <v>123102</v>
      </c>
      <c r="G38">
        <v>1800</v>
      </c>
    </row>
    <row r="39" spans="2:7">
      <c r="B39" s="3" t="s">
        <v>18</v>
      </c>
      <c r="C39" s="3" t="s">
        <v>17</v>
      </c>
      <c r="D39" s="3" t="s">
        <v>59</v>
      </c>
      <c r="E39" s="3" t="s">
        <v>61</v>
      </c>
      <c r="F39" s="3">
        <v>1210</v>
      </c>
      <c r="G39">
        <v>1800</v>
      </c>
    </row>
    <row r="40" spans="2:7">
      <c r="B40" s="3" t="s">
        <v>12</v>
      </c>
      <c r="C40" s="3" t="s">
        <v>16</v>
      </c>
      <c r="D40" s="3" t="s">
        <v>59</v>
      </c>
      <c r="E40" s="3" t="s">
        <v>62</v>
      </c>
      <c r="F40" s="3">
        <v>1210</v>
      </c>
      <c r="G40">
        <v>2000</v>
      </c>
    </row>
    <row r="41" spans="2:7">
      <c r="B41" s="3" t="s">
        <v>13</v>
      </c>
      <c r="C41" s="3" t="s">
        <v>14</v>
      </c>
      <c r="D41" s="3" t="s">
        <v>59</v>
      </c>
      <c r="E41" s="3" t="s">
        <v>60</v>
      </c>
      <c r="F41" s="3">
        <v>1210</v>
      </c>
      <c r="G41">
        <v>2000</v>
      </c>
    </row>
  </sheetData>
  <sortState ref="B6:G41">
    <sortCondition ref="G6:G41"/>
  </sortState>
  <dataValidations count="1">
    <dataValidation type="whole" allowBlank="1" showInputMessage="1" showErrorMessage="1" errorTitle="Eroare" error="Valoare incorecta" prompt="Introduceti o valoare intre 600 si 2000" sqref="G6:G41">
      <formula1>600</formula1>
      <formula2>2000</formula2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Foaie1</vt:lpstr>
      <vt:lpstr>Foaie2</vt:lpstr>
      <vt:lpstr>Foaie3</vt:lpstr>
      <vt:lpstr>Foaie1!Criterii</vt:lpstr>
    </vt:vector>
  </TitlesOfParts>
  <Company>UPG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:-)</dc:creator>
  <cp:lastModifiedBy>PCL1</cp:lastModifiedBy>
  <dcterms:created xsi:type="dcterms:W3CDTF">2009-05-08T10:08:46Z</dcterms:created>
  <dcterms:modified xsi:type="dcterms:W3CDTF">2009-09-02T05:50:00Z</dcterms:modified>
</cp:coreProperties>
</file>